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Compras\Adm.Selc\ADM.2020\EDITAIS\PREGÃO PRESENCIAL\PREGÃO PRESENCIAL 30.2020 REFORMA E MANUT. DAS UNIDADES ESCOLARES PROC 1502.2019\"/>
    </mc:Choice>
  </mc:AlternateContent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37" i="1"/>
  <c r="H31" i="1"/>
  <c r="H30" i="1"/>
  <c r="H29" i="1"/>
  <c r="H28" i="1"/>
  <c r="H27" i="1"/>
  <c r="H21" i="1"/>
  <c r="F14" i="1"/>
  <c r="B12" i="1"/>
  <c r="D11" i="1"/>
  <c r="G10" i="1"/>
  <c r="G11" i="1" s="1"/>
  <c r="H17" i="1" l="1"/>
  <c r="G12" i="1"/>
  <c r="H19" i="1" l="1"/>
  <c r="H26" i="1"/>
  <c r="H33" i="1" s="1"/>
  <c r="G14" i="1"/>
  <c r="H20" i="1"/>
  <c r="H18" i="1"/>
  <c r="H23" i="1" s="1"/>
  <c r="H35" i="1" l="1"/>
  <c r="H37" i="1" s="1"/>
  <c r="H39" i="1" s="1"/>
  <c r="H41" i="1" s="1"/>
  <c r="H43" i="1" s="1"/>
  <c r="H46" i="1" s="1"/>
</calcChain>
</file>

<file path=xl/sharedStrings.xml><?xml version="1.0" encoding="utf-8"?>
<sst xmlns="http://schemas.openxmlformats.org/spreadsheetml/2006/main" count="40" uniqueCount="22">
  <si>
    <t>PLANILHA DE COMPOSIÇÃO DE CUSTOS</t>
  </si>
  <si>
    <t>Mão de obra</t>
  </si>
  <si>
    <t xml:space="preserve">Medida </t>
  </si>
  <si>
    <t>Quantidade</t>
  </si>
  <si>
    <t>Custo Unitario</t>
  </si>
  <si>
    <t>Custo Total</t>
  </si>
  <si>
    <t>Mês</t>
  </si>
  <si>
    <t>Encargos Sociais</t>
  </si>
  <si>
    <t>Benefícios</t>
  </si>
  <si>
    <t>Dias</t>
  </si>
  <si>
    <t>un</t>
  </si>
  <si>
    <t>%</t>
  </si>
  <si>
    <t>Total</t>
  </si>
  <si>
    <t>Uniformes/EPI's/Equipamentos</t>
  </si>
  <si>
    <t>Vida Útil</t>
  </si>
  <si>
    <t>par</t>
  </si>
  <si>
    <t xml:space="preserve">                                                                                                        Total Custo (1+2+3+4)</t>
  </si>
  <si>
    <t xml:space="preserve">   Administração</t>
  </si>
  <si>
    <t xml:space="preserve">                                                                                                                     Custo + Administração (a+b)</t>
  </si>
  <si>
    <t xml:space="preserve">   BDI</t>
  </si>
  <si>
    <t xml:space="preserve">                                                                                 Total  (I+II)</t>
  </si>
  <si>
    <t xml:space="preserve">                                                                                                                                       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</si>
</sst>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R$ &quot;* #,##0.00_);_(&quot;R$ &quot;* \(#,##0.00\);_(&quot;R$ 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164" fontId="1" fillId="5" borderId="2" xfId="1" applyFont="1" applyFill="1" applyBorder="1"/>
    <xf numFmtId="10" fontId="0" fillId="5" borderId="2" xfId="0" applyNumberFormat="1" applyFill="1" applyBorder="1" applyAlignment="1">
      <alignment horizontal="center"/>
    </xf>
    <xf numFmtId="0" fontId="2" fillId="2" borderId="10" xfId="0" applyFont="1" applyFill="1" applyBorder="1"/>
    <xf numFmtId="10" fontId="0" fillId="5" borderId="2" xfId="0" applyNumberFormat="1" applyFill="1" applyBorder="1"/>
    <xf numFmtId="0" fontId="0" fillId="2" borderId="8" xfId="0" applyFill="1" applyBorder="1"/>
    <xf numFmtId="0" fontId="0" fillId="2" borderId="9" xfId="0" applyFill="1" applyBorder="1"/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/>
    <xf numFmtId="0" fontId="0" fillId="5" borderId="1" xfId="0" applyFill="1" applyBorder="1"/>
    <xf numFmtId="0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1" fillId="5" borderId="1" xfId="1" applyFont="1" applyFill="1" applyBorder="1"/>
    <xf numFmtId="164" fontId="1" fillId="5" borderId="3" xfId="1" applyFont="1" applyFill="1" applyBorder="1" applyAlignment="1"/>
    <xf numFmtId="0" fontId="0" fillId="5" borderId="11" xfId="0" applyFill="1" applyBorder="1"/>
    <xf numFmtId="0" fontId="0" fillId="5" borderId="11" xfId="0" applyFill="1" applyBorder="1" applyAlignment="1">
      <alignment horizontal="center"/>
    </xf>
    <xf numFmtId="164" fontId="1" fillId="5" borderId="11" xfId="1" applyFont="1" applyFill="1" applyBorder="1"/>
    <xf numFmtId="164" fontId="1" fillId="5" borderId="12" xfId="1" applyFont="1" applyFill="1" applyBorder="1" applyAlignment="1"/>
    <xf numFmtId="10" fontId="0" fillId="5" borderId="11" xfId="0" applyNumberFormat="1" applyFill="1" applyBorder="1" applyAlignment="1">
      <alignment horizontal="center"/>
    </xf>
    <xf numFmtId="0" fontId="3" fillId="5" borderId="11" xfId="0" applyFont="1" applyFill="1" applyBorder="1"/>
    <xf numFmtId="0" fontId="0" fillId="5" borderId="11" xfId="0" applyFill="1" applyBorder="1" applyAlignment="1"/>
    <xf numFmtId="0" fontId="0" fillId="2" borderId="10" xfId="0" applyFill="1" applyBorder="1"/>
    <xf numFmtId="0" fontId="2" fillId="5" borderId="2" xfId="0" applyFont="1" applyFill="1" applyBorder="1" applyAlignment="1"/>
    <xf numFmtId="164" fontId="2" fillId="5" borderId="2" xfId="1" applyFont="1" applyFill="1" applyBorder="1" applyAlignment="1"/>
    <xf numFmtId="164" fontId="0" fillId="0" borderId="0" xfId="0" applyNumberFormat="1"/>
    <xf numFmtId="0" fontId="0" fillId="2" borderId="13" xfId="0" applyFill="1" applyBorder="1"/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/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164" fontId="1" fillId="5" borderId="2" xfId="1" applyFont="1" applyFill="1" applyBorder="1" applyAlignment="1">
      <alignment vertical="center"/>
    </xf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wrapText="1"/>
    </xf>
    <xf numFmtId="1" fontId="0" fillId="5" borderId="2" xfId="0" applyNumberFormat="1" applyFill="1" applyBorder="1" applyAlignment="1"/>
    <xf numFmtId="0" fontId="0" fillId="5" borderId="2" xfId="0" applyFill="1" applyBorder="1" applyAlignment="1"/>
    <xf numFmtId="0" fontId="2" fillId="5" borderId="15" xfId="0" applyFont="1" applyFill="1" applyBorder="1" applyAlignment="1"/>
    <xf numFmtId="164" fontId="2" fillId="5" borderId="12" xfId="0" applyNumberFormat="1" applyFont="1" applyFill="1" applyBorder="1" applyAlignment="1"/>
    <xf numFmtId="0" fontId="0" fillId="2" borderId="0" xfId="0" applyFill="1" applyBorder="1"/>
    <xf numFmtId="164" fontId="2" fillId="4" borderId="9" xfId="0" applyNumberFormat="1" applyFont="1" applyFill="1" applyBorder="1"/>
    <xf numFmtId="0" fontId="2" fillId="2" borderId="9" xfId="0" applyFont="1" applyFill="1" applyBorder="1"/>
    <xf numFmtId="0" fontId="2" fillId="4" borderId="5" xfId="0" applyFont="1" applyFill="1" applyBorder="1" applyAlignment="1"/>
    <xf numFmtId="10" fontId="2" fillId="4" borderId="5" xfId="0" applyNumberFormat="1" applyFont="1" applyFill="1" applyBorder="1" applyAlignment="1"/>
    <xf numFmtId="164" fontId="2" fillId="4" borderId="9" xfId="1" applyFont="1" applyFill="1" applyBorder="1"/>
    <xf numFmtId="0" fontId="0" fillId="2" borderId="11" xfId="0" applyFill="1" applyBorder="1"/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2" xfId="1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6" borderId="15" xfId="0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5" borderId="2" xfId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0" fillId="5" borderId="12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</cellXfs>
  <cellStyles count="2">
    <cellStyle name="Mo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1009650</xdr:colOff>
      <xdr:row>0</xdr:row>
      <xdr:rowOff>0</xdr:rowOff>
    </xdr:from>
    <xdr:to>
      <xdr:col>6</xdr:col>
      <xdr:colOff>422275</xdr:colOff>
      <xdr:row>4</xdr:row>
      <xdr:rowOff>469900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A5F4E89A-C3A7-40AB-98B4-F764C98EF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0"/>
          <a:ext cx="469900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rtioga%20-%20Or&#231;%20Refer&#234;ncia%20abril_2019_3_equipes%20com_caminh&#227;o_5_aux_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"/>
      <sheetName val="PLANILHA"/>
      <sheetName val="Aux. S. Gerais"/>
      <sheetName val="Oficial de Manutenção"/>
      <sheetName val="Motorista"/>
      <sheetName val="Engenheiro"/>
      <sheetName val="Carreta"/>
      <sheetName val="Kombi"/>
      <sheetName val="Caminhão"/>
      <sheetName val="Motorista Caminhão"/>
      <sheetName val="Plan1"/>
    </sheetNames>
    <sheetDataSet>
      <sheetData sheetId="0"/>
      <sheetData sheetId="1"/>
      <sheetData sheetId="2">
        <row r="14">
          <cell r="D14" t="str">
            <v>%</v>
          </cell>
        </row>
        <row r="15">
          <cell r="B15" t="str">
            <v>Total</v>
          </cell>
        </row>
        <row r="17">
          <cell r="F17">
            <v>0.98</v>
          </cell>
        </row>
        <row r="40">
          <cell r="G40">
            <v>0.1</v>
          </cell>
        </row>
        <row r="44">
          <cell r="G44">
            <v>0.29399999999999998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L5" sqref="L5"/>
    </sheetView>
  </sheetViews>
  <sheetFormatPr defaultRowHeight="15" x14ac:dyDescent="0.25"/>
  <cols>
    <col min="1" max="1" width="2.7109375" customWidth="1"/>
    <col min="2" max="2" width="6.7109375" customWidth="1"/>
    <col min="3" max="3" width="40.7109375" customWidth="1"/>
    <col min="4" max="4" width="10.42578125" customWidth="1"/>
    <col min="5" max="5" width="13.7109375" customWidth="1"/>
    <col min="6" max="6" width="14.42578125" customWidth="1"/>
    <col min="7" max="7" width="10.5703125" customWidth="1"/>
    <col min="8" max="8" width="14.5703125" customWidth="1"/>
    <col min="9" max="9" width="12.140625" bestFit="1" customWidth="1"/>
    <col min="10" max="10" width="10.28515625" customWidth="1"/>
    <col min="11" max="11" width="10.5703125" customWidth="1"/>
    <col min="258" max="258" width="15.28515625" customWidth="1"/>
    <col min="259" max="259" width="60.5703125" customWidth="1"/>
    <col min="260" max="260" width="8.85546875" customWidth="1"/>
    <col min="261" max="261" width="13.28515625" customWidth="1"/>
    <col min="262" max="262" width="15.7109375" customWidth="1"/>
    <col min="263" max="263" width="10.28515625" customWidth="1"/>
    <col min="264" max="264" width="20.42578125" customWidth="1"/>
    <col min="266" max="266" width="10.28515625" customWidth="1"/>
    <col min="267" max="267" width="10.5703125" customWidth="1"/>
    <col min="514" max="514" width="15.28515625" customWidth="1"/>
    <col min="515" max="515" width="60.5703125" customWidth="1"/>
    <col min="516" max="516" width="8.85546875" customWidth="1"/>
    <col min="517" max="517" width="13.28515625" customWidth="1"/>
    <col min="518" max="518" width="15.7109375" customWidth="1"/>
    <col min="519" max="519" width="10.28515625" customWidth="1"/>
    <col min="520" max="520" width="20.42578125" customWidth="1"/>
    <col min="522" max="522" width="10.28515625" customWidth="1"/>
    <col min="523" max="523" width="10.5703125" customWidth="1"/>
    <col min="770" max="770" width="15.28515625" customWidth="1"/>
    <col min="771" max="771" width="60.5703125" customWidth="1"/>
    <col min="772" max="772" width="8.85546875" customWidth="1"/>
    <col min="773" max="773" width="13.28515625" customWidth="1"/>
    <col min="774" max="774" width="15.7109375" customWidth="1"/>
    <col min="775" max="775" width="10.28515625" customWidth="1"/>
    <col min="776" max="776" width="20.42578125" customWidth="1"/>
    <col min="778" max="778" width="10.28515625" customWidth="1"/>
    <col min="779" max="779" width="10.5703125" customWidth="1"/>
    <col min="1026" max="1026" width="15.28515625" customWidth="1"/>
    <col min="1027" max="1027" width="60.5703125" customWidth="1"/>
    <col min="1028" max="1028" width="8.85546875" customWidth="1"/>
    <col min="1029" max="1029" width="13.28515625" customWidth="1"/>
    <col min="1030" max="1030" width="15.7109375" customWidth="1"/>
    <col min="1031" max="1031" width="10.28515625" customWidth="1"/>
    <col min="1032" max="1032" width="20.42578125" customWidth="1"/>
    <col min="1034" max="1034" width="10.28515625" customWidth="1"/>
    <col min="1035" max="1035" width="10.5703125" customWidth="1"/>
    <col min="1282" max="1282" width="15.28515625" customWidth="1"/>
    <col min="1283" max="1283" width="60.5703125" customWidth="1"/>
    <col min="1284" max="1284" width="8.85546875" customWidth="1"/>
    <col min="1285" max="1285" width="13.28515625" customWidth="1"/>
    <col min="1286" max="1286" width="15.7109375" customWidth="1"/>
    <col min="1287" max="1287" width="10.28515625" customWidth="1"/>
    <col min="1288" max="1288" width="20.42578125" customWidth="1"/>
    <col min="1290" max="1290" width="10.28515625" customWidth="1"/>
    <col min="1291" max="1291" width="10.5703125" customWidth="1"/>
    <col min="1538" max="1538" width="15.28515625" customWidth="1"/>
    <col min="1539" max="1539" width="60.5703125" customWidth="1"/>
    <col min="1540" max="1540" width="8.85546875" customWidth="1"/>
    <col min="1541" max="1541" width="13.28515625" customWidth="1"/>
    <col min="1542" max="1542" width="15.7109375" customWidth="1"/>
    <col min="1543" max="1543" width="10.28515625" customWidth="1"/>
    <col min="1544" max="1544" width="20.42578125" customWidth="1"/>
    <col min="1546" max="1546" width="10.28515625" customWidth="1"/>
    <col min="1547" max="1547" width="10.5703125" customWidth="1"/>
    <col min="1794" max="1794" width="15.28515625" customWidth="1"/>
    <col min="1795" max="1795" width="60.5703125" customWidth="1"/>
    <col min="1796" max="1796" width="8.85546875" customWidth="1"/>
    <col min="1797" max="1797" width="13.28515625" customWidth="1"/>
    <col min="1798" max="1798" width="15.7109375" customWidth="1"/>
    <col min="1799" max="1799" width="10.28515625" customWidth="1"/>
    <col min="1800" max="1800" width="20.42578125" customWidth="1"/>
    <col min="1802" max="1802" width="10.28515625" customWidth="1"/>
    <col min="1803" max="1803" width="10.5703125" customWidth="1"/>
    <col min="2050" max="2050" width="15.28515625" customWidth="1"/>
    <col min="2051" max="2051" width="60.5703125" customWidth="1"/>
    <col min="2052" max="2052" width="8.85546875" customWidth="1"/>
    <col min="2053" max="2053" width="13.28515625" customWidth="1"/>
    <col min="2054" max="2054" width="15.7109375" customWidth="1"/>
    <col min="2055" max="2055" width="10.28515625" customWidth="1"/>
    <col min="2056" max="2056" width="20.42578125" customWidth="1"/>
    <col min="2058" max="2058" width="10.28515625" customWidth="1"/>
    <col min="2059" max="2059" width="10.5703125" customWidth="1"/>
    <col min="2306" max="2306" width="15.28515625" customWidth="1"/>
    <col min="2307" max="2307" width="60.5703125" customWidth="1"/>
    <col min="2308" max="2308" width="8.85546875" customWidth="1"/>
    <col min="2309" max="2309" width="13.28515625" customWidth="1"/>
    <col min="2310" max="2310" width="15.7109375" customWidth="1"/>
    <col min="2311" max="2311" width="10.28515625" customWidth="1"/>
    <col min="2312" max="2312" width="20.42578125" customWidth="1"/>
    <col min="2314" max="2314" width="10.28515625" customWidth="1"/>
    <col min="2315" max="2315" width="10.5703125" customWidth="1"/>
    <col min="2562" max="2562" width="15.28515625" customWidth="1"/>
    <col min="2563" max="2563" width="60.5703125" customWidth="1"/>
    <col min="2564" max="2564" width="8.85546875" customWidth="1"/>
    <col min="2565" max="2565" width="13.28515625" customWidth="1"/>
    <col min="2566" max="2566" width="15.7109375" customWidth="1"/>
    <col min="2567" max="2567" width="10.28515625" customWidth="1"/>
    <col min="2568" max="2568" width="20.42578125" customWidth="1"/>
    <col min="2570" max="2570" width="10.28515625" customWidth="1"/>
    <col min="2571" max="2571" width="10.5703125" customWidth="1"/>
    <col min="2818" max="2818" width="15.28515625" customWidth="1"/>
    <col min="2819" max="2819" width="60.5703125" customWidth="1"/>
    <col min="2820" max="2820" width="8.85546875" customWidth="1"/>
    <col min="2821" max="2821" width="13.28515625" customWidth="1"/>
    <col min="2822" max="2822" width="15.7109375" customWidth="1"/>
    <col min="2823" max="2823" width="10.28515625" customWidth="1"/>
    <col min="2824" max="2824" width="20.42578125" customWidth="1"/>
    <col min="2826" max="2826" width="10.28515625" customWidth="1"/>
    <col min="2827" max="2827" width="10.5703125" customWidth="1"/>
    <col min="3074" max="3074" width="15.28515625" customWidth="1"/>
    <col min="3075" max="3075" width="60.5703125" customWidth="1"/>
    <col min="3076" max="3076" width="8.85546875" customWidth="1"/>
    <col min="3077" max="3077" width="13.28515625" customWidth="1"/>
    <col min="3078" max="3078" width="15.7109375" customWidth="1"/>
    <col min="3079" max="3079" width="10.28515625" customWidth="1"/>
    <col min="3080" max="3080" width="20.42578125" customWidth="1"/>
    <col min="3082" max="3082" width="10.28515625" customWidth="1"/>
    <col min="3083" max="3083" width="10.5703125" customWidth="1"/>
    <col min="3330" max="3330" width="15.28515625" customWidth="1"/>
    <col min="3331" max="3331" width="60.5703125" customWidth="1"/>
    <col min="3332" max="3332" width="8.85546875" customWidth="1"/>
    <col min="3333" max="3333" width="13.28515625" customWidth="1"/>
    <col min="3334" max="3334" width="15.7109375" customWidth="1"/>
    <col min="3335" max="3335" width="10.28515625" customWidth="1"/>
    <col min="3336" max="3336" width="20.42578125" customWidth="1"/>
    <col min="3338" max="3338" width="10.28515625" customWidth="1"/>
    <col min="3339" max="3339" width="10.5703125" customWidth="1"/>
    <col min="3586" max="3586" width="15.28515625" customWidth="1"/>
    <col min="3587" max="3587" width="60.5703125" customWidth="1"/>
    <col min="3588" max="3588" width="8.85546875" customWidth="1"/>
    <col min="3589" max="3589" width="13.28515625" customWidth="1"/>
    <col min="3590" max="3590" width="15.7109375" customWidth="1"/>
    <col min="3591" max="3591" width="10.28515625" customWidth="1"/>
    <col min="3592" max="3592" width="20.42578125" customWidth="1"/>
    <col min="3594" max="3594" width="10.28515625" customWidth="1"/>
    <col min="3595" max="3595" width="10.5703125" customWidth="1"/>
    <col min="3842" max="3842" width="15.28515625" customWidth="1"/>
    <col min="3843" max="3843" width="60.5703125" customWidth="1"/>
    <col min="3844" max="3844" width="8.85546875" customWidth="1"/>
    <col min="3845" max="3845" width="13.28515625" customWidth="1"/>
    <col min="3846" max="3846" width="15.7109375" customWidth="1"/>
    <col min="3847" max="3847" width="10.28515625" customWidth="1"/>
    <col min="3848" max="3848" width="20.42578125" customWidth="1"/>
    <col min="3850" max="3850" width="10.28515625" customWidth="1"/>
    <col min="3851" max="3851" width="10.5703125" customWidth="1"/>
    <col min="4098" max="4098" width="15.28515625" customWidth="1"/>
    <col min="4099" max="4099" width="60.5703125" customWidth="1"/>
    <col min="4100" max="4100" width="8.85546875" customWidth="1"/>
    <col min="4101" max="4101" width="13.28515625" customWidth="1"/>
    <col min="4102" max="4102" width="15.7109375" customWidth="1"/>
    <col min="4103" max="4103" width="10.28515625" customWidth="1"/>
    <col min="4104" max="4104" width="20.42578125" customWidth="1"/>
    <col min="4106" max="4106" width="10.28515625" customWidth="1"/>
    <col min="4107" max="4107" width="10.5703125" customWidth="1"/>
    <col min="4354" max="4354" width="15.28515625" customWidth="1"/>
    <col min="4355" max="4355" width="60.5703125" customWidth="1"/>
    <col min="4356" max="4356" width="8.85546875" customWidth="1"/>
    <col min="4357" max="4357" width="13.28515625" customWidth="1"/>
    <col min="4358" max="4358" width="15.7109375" customWidth="1"/>
    <col min="4359" max="4359" width="10.28515625" customWidth="1"/>
    <col min="4360" max="4360" width="20.42578125" customWidth="1"/>
    <col min="4362" max="4362" width="10.28515625" customWidth="1"/>
    <col min="4363" max="4363" width="10.5703125" customWidth="1"/>
    <col min="4610" max="4610" width="15.28515625" customWidth="1"/>
    <col min="4611" max="4611" width="60.5703125" customWidth="1"/>
    <col min="4612" max="4612" width="8.85546875" customWidth="1"/>
    <col min="4613" max="4613" width="13.28515625" customWidth="1"/>
    <col min="4614" max="4614" width="15.7109375" customWidth="1"/>
    <col min="4615" max="4615" width="10.28515625" customWidth="1"/>
    <col min="4616" max="4616" width="20.42578125" customWidth="1"/>
    <col min="4618" max="4618" width="10.28515625" customWidth="1"/>
    <col min="4619" max="4619" width="10.5703125" customWidth="1"/>
    <col min="4866" max="4866" width="15.28515625" customWidth="1"/>
    <col min="4867" max="4867" width="60.5703125" customWidth="1"/>
    <col min="4868" max="4868" width="8.85546875" customWidth="1"/>
    <col min="4869" max="4869" width="13.28515625" customWidth="1"/>
    <col min="4870" max="4870" width="15.7109375" customWidth="1"/>
    <col min="4871" max="4871" width="10.28515625" customWidth="1"/>
    <col min="4872" max="4872" width="20.42578125" customWidth="1"/>
    <col min="4874" max="4874" width="10.28515625" customWidth="1"/>
    <col min="4875" max="4875" width="10.5703125" customWidth="1"/>
    <col min="5122" max="5122" width="15.28515625" customWidth="1"/>
    <col min="5123" max="5123" width="60.5703125" customWidth="1"/>
    <col min="5124" max="5124" width="8.85546875" customWidth="1"/>
    <col min="5125" max="5125" width="13.28515625" customWidth="1"/>
    <col min="5126" max="5126" width="15.7109375" customWidth="1"/>
    <col min="5127" max="5127" width="10.28515625" customWidth="1"/>
    <col min="5128" max="5128" width="20.42578125" customWidth="1"/>
    <col min="5130" max="5130" width="10.28515625" customWidth="1"/>
    <col min="5131" max="5131" width="10.5703125" customWidth="1"/>
    <col min="5378" max="5378" width="15.28515625" customWidth="1"/>
    <col min="5379" max="5379" width="60.5703125" customWidth="1"/>
    <col min="5380" max="5380" width="8.85546875" customWidth="1"/>
    <col min="5381" max="5381" width="13.28515625" customWidth="1"/>
    <col min="5382" max="5382" width="15.7109375" customWidth="1"/>
    <col min="5383" max="5383" width="10.28515625" customWidth="1"/>
    <col min="5384" max="5384" width="20.42578125" customWidth="1"/>
    <col min="5386" max="5386" width="10.28515625" customWidth="1"/>
    <col min="5387" max="5387" width="10.5703125" customWidth="1"/>
    <col min="5634" max="5634" width="15.28515625" customWidth="1"/>
    <col min="5635" max="5635" width="60.5703125" customWidth="1"/>
    <col min="5636" max="5636" width="8.85546875" customWidth="1"/>
    <col min="5637" max="5637" width="13.28515625" customWidth="1"/>
    <col min="5638" max="5638" width="15.7109375" customWidth="1"/>
    <col min="5639" max="5639" width="10.28515625" customWidth="1"/>
    <col min="5640" max="5640" width="20.42578125" customWidth="1"/>
    <col min="5642" max="5642" width="10.28515625" customWidth="1"/>
    <col min="5643" max="5643" width="10.5703125" customWidth="1"/>
    <col min="5890" max="5890" width="15.28515625" customWidth="1"/>
    <col min="5891" max="5891" width="60.5703125" customWidth="1"/>
    <col min="5892" max="5892" width="8.85546875" customWidth="1"/>
    <col min="5893" max="5893" width="13.28515625" customWidth="1"/>
    <col min="5894" max="5894" width="15.7109375" customWidth="1"/>
    <col min="5895" max="5895" width="10.28515625" customWidth="1"/>
    <col min="5896" max="5896" width="20.42578125" customWidth="1"/>
    <col min="5898" max="5898" width="10.28515625" customWidth="1"/>
    <col min="5899" max="5899" width="10.5703125" customWidth="1"/>
    <col min="6146" max="6146" width="15.28515625" customWidth="1"/>
    <col min="6147" max="6147" width="60.5703125" customWidth="1"/>
    <col min="6148" max="6148" width="8.85546875" customWidth="1"/>
    <col min="6149" max="6149" width="13.28515625" customWidth="1"/>
    <col min="6150" max="6150" width="15.7109375" customWidth="1"/>
    <col min="6151" max="6151" width="10.28515625" customWidth="1"/>
    <col min="6152" max="6152" width="20.42578125" customWidth="1"/>
    <col min="6154" max="6154" width="10.28515625" customWidth="1"/>
    <col min="6155" max="6155" width="10.5703125" customWidth="1"/>
    <col min="6402" max="6402" width="15.28515625" customWidth="1"/>
    <col min="6403" max="6403" width="60.5703125" customWidth="1"/>
    <col min="6404" max="6404" width="8.85546875" customWidth="1"/>
    <col min="6405" max="6405" width="13.28515625" customWidth="1"/>
    <col min="6406" max="6406" width="15.7109375" customWidth="1"/>
    <col min="6407" max="6407" width="10.28515625" customWidth="1"/>
    <col min="6408" max="6408" width="20.42578125" customWidth="1"/>
    <col min="6410" max="6410" width="10.28515625" customWidth="1"/>
    <col min="6411" max="6411" width="10.5703125" customWidth="1"/>
    <col min="6658" max="6658" width="15.28515625" customWidth="1"/>
    <col min="6659" max="6659" width="60.5703125" customWidth="1"/>
    <col min="6660" max="6660" width="8.85546875" customWidth="1"/>
    <col min="6661" max="6661" width="13.28515625" customWidth="1"/>
    <col min="6662" max="6662" width="15.7109375" customWidth="1"/>
    <col min="6663" max="6663" width="10.28515625" customWidth="1"/>
    <col min="6664" max="6664" width="20.42578125" customWidth="1"/>
    <col min="6666" max="6666" width="10.28515625" customWidth="1"/>
    <col min="6667" max="6667" width="10.5703125" customWidth="1"/>
    <col min="6914" max="6914" width="15.28515625" customWidth="1"/>
    <col min="6915" max="6915" width="60.5703125" customWidth="1"/>
    <col min="6916" max="6916" width="8.85546875" customWidth="1"/>
    <col min="6917" max="6917" width="13.28515625" customWidth="1"/>
    <col min="6918" max="6918" width="15.7109375" customWidth="1"/>
    <col min="6919" max="6919" width="10.28515625" customWidth="1"/>
    <col min="6920" max="6920" width="20.42578125" customWidth="1"/>
    <col min="6922" max="6922" width="10.28515625" customWidth="1"/>
    <col min="6923" max="6923" width="10.5703125" customWidth="1"/>
    <col min="7170" max="7170" width="15.28515625" customWidth="1"/>
    <col min="7171" max="7171" width="60.5703125" customWidth="1"/>
    <col min="7172" max="7172" width="8.85546875" customWidth="1"/>
    <col min="7173" max="7173" width="13.28515625" customWidth="1"/>
    <col min="7174" max="7174" width="15.7109375" customWidth="1"/>
    <col min="7175" max="7175" width="10.28515625" customWidth="1"/>
    <col min="7176" max="7176" width="20.42578125" customWidth="1"/>
    <col min="7178" max="7178" width="10.28515625" customWidth="1"/>
    <col min="7179" max="7179" width="10.5703125" customWidth="1"/>
    <col min="7426" max="7426" width="15.28515625" customWidth="1"/>
    <col min="7427" max="7427" width="60.5703125" customWidth="1"/>
    <col min="7428" max="7428" width="8.85546875" customWidth="1"/>
    <col min="7429" max="7429" width="13.28515625" customWidth="1"/>
    <col min="7430" max="7430" width="15.7109375" customWidth="1"/>
    <col min="7431" max="7431" width="10.28515625" customWidth="1"/>
    <col min="7432" max="7432" width="20.42578125" customWidth="1"/>
    <col min="7434" max="7434" width="10.28515625" customWidth="1"/>
    <col min="7435" max="7435" width="10.5703125" customWidth="1"/>
    <col min="7682" max="7682" width="15.28515625" customWidth="1"/>
    <col min="7683" max="7683" width="60.5703125" customWidth="1"/>
    <col min="7684" max="7684" width="8.85546875" customWidth="1"/>
    <col min="7685" max="7685" width="13.28515625" customWidth="1"/>
    <col min="7686" max="7686" width="15.7109375" customWidth="1"/>
    <col min="7687" max="7687" width="10.28515625" customWidth="1"/>
    <col min="7688" max="7688" width="20.42578125" customWidth="1"/>
    <col min="7690" max="7690" width="10.28515625" customWidth="1"/>
    <col min="7691" max="7691" width="10.5703125" customWidth="1"/>
    <col min="7938" max="7938" width="15.28515625" customWidth="1"/>
    <col min="7939" max="7939" width="60.5703125" customWidth="1"/>
    <col min="7940" max="7940" width="8.85546875" customWidth="1"/>
    <col min="7941" max="7941" width="13.28515625" customWidth="1"/>
    <col min="7942" max="7942" width="15.7109375" customWidth="1"/>
    <col min="7943" max="7943" width="10.28515625" customWidth="1"/>
    <col min="7944" max="7944" width="20.42578125" customWidth="1"/>
    <col min="7946" max="7946" width="10.28515625" customWidth="1"/>
    <col min="7947" max="7947" width="10.5703125" customWidth="1"/>
    <col min="8194" max="8194" width="15.28515625" customWidth="1"/>
    <col min="8195" max="8195" width="60.5703125" customWidth="1"/>
    <col min="8196" max="8196" width="8.85546875" customWidth="1"/>
    <col min="8197" max="8197" width="13.28515625" customWidth="1"/>
    <col min="8198" max="8198" width="15.7109375" customWidth="1"/>
    <col min="8199" max="8199" width="10.28515625" customWidth="1"/>
    <col min="8200" max="8200" width="20.42578125" customWidth="1"/>
    <col min="8202" max="8202" width="10.28515625" customWidth="1"/>
    <col min="8203" max="8203" width="10.5703125" customWidth="1"/>
    <col min="8450" max="8450" width="15.28515625" customWidth="1"/>
    <col min="8451" max="8451" width="60.5703125" customWidth="1"/>
    <col min="8452" max="8452" width="8.85546875" customWidth="1"/>
    <col min="8453" max="8453" width="13.28515625" customWidth="1"/>
    <col min="8454" max="8454" width="15.7109375" customWidth="1"/>
    <col min="8455" max="8455" width="10.28515625" customWidth="1"/>
    <col min="8456" max="8456" width="20.42578125" customWidth="1"/>
    <col min="8458" max="8458" width="10.28515625" customWidth="1"/>
    <col min="8459" max="8459" width="10.5703125" customWidth="1"/>
    <col min="8706" max="8706" width="15.28515625" customWidth="1"/>
    <col min="8707" max="8707" width="60.5703125" customWidth="1"/>
    <col min="8708" max="8708" width="8.85546875" customWidth="1"/>
    <col min="8709" max="8709" width="13.28515625" customWidth="1"/>
    <col min="8710" max="8710" width="15.7109375" customWidth="1"/>
    <col min="8711" max="8711" width="10.28515625" customWidth="1"/>
    <col min="8712" max="8712" width="20.42578125" customWidth="1"/>
    <col min="8714" max="8714" width="10.28515625" customWidth="1"/>
    <col min="8715" max="8715" width="10.5703125" customWidth="1"/>
    <col min="8962" max="8962" width="15.28515625" customWidth="1"/>
    <col min="8963" max="8963" width="60.5703125" customWidth="1"/>
    <col min="8964" max="8964" width="8.85546875" customWidth="1"/>
    <col min="8965" max="8965" width="13.28515625" customWidth="1"/>
    <col min="8966" max="8966" width="15.7109375" customWidth="1"/>
    <col min="8967" max="8967" width="10.28515625" customWidth="1"/>
    <col min="8968" max="8968" width="20.42578125" customWidth="1"/>
    <col min="8970" max="8970" width="10.28515625" customWidth="1"/>
    <col min="8971" max="8971" width="10.5703125" customWidth="1"/>
    <col min="9218" max="9218" width="15.28515625" customWidth="1"/>
    <col min="9219" max="9219" width="60.5703125" customWidth="1"/>
    <col min="9220" max="9220" width="8.85546875" customWidth="1"/>
    <col min="9221" max="9221" width="13.28515625" customWidth="1"/>
    <col min="9222" max="9222" width="15.7109375" customWidth="1"/>
    <col min="9223" max="9223" width="10.28515625" customWidth="1"/>
    <col min="9224" max="9224" width="20.42578125" customWidth="1"/>
    <col min="9226" max="9226" width="10.28515625" customWidth="1"/>
    <col min="9227" max="9227" width="10.5703125" customWidth="1"/>
    <col min="9474" max="9474" width="15.28515625" customWidth="1"/>
    <col min="9475" max="9475" width="60.5703125" customWidth="1"/>
    <col min="9476" max="9476" width="8.85546875" customWidth="1"/>
    <col min="9477" max="9477" width="13.28515625" customWidth="1"/>
    <col min="9478" max="9478" width="15.7109375" customWidth="1"/>
    <col min="9479" max="9479" width="10.28515625" customWidth="1"/>
    <col min="9480" max="9480" width="20.42578125" customWidth="1"/>
    <col min="9482" max="9482" width="10.28515625" customWidth="1"/>
    <col min="9483" max="9483" width="10.5703125" customWidth="1"/>
    <col min="9730" max="9730" width="15.28515625" customWidth="1"/>
    <col min="9731" max="9731" width="60.5703125" customWidth="1"/>
    <col min="9732" max="9732" width="8.85546875" customWidth="1"/>
    <col min="9733" max="9733" width="13.28515625" customWidth="1"/>
    <col min="9734" max="9734" width="15.7109375" customWidth="1"/>
    <col min="9735" max="9735" width="10.28515625" customWidth="1"/>
    <col min="9736" max="9736" width="20.42578125" customWidth="1"/>
    <col min="9738" max="9738" width="10.28515625" customWidth="1"/>
    <col min="9739" max="9739" width="10.5703125" customWidth="1"/>
    <col min="9986" max="9986" width="15.28515625" customWidth="1"/>
    <col min="9987" max="9987" width="60.5703125" customWidth="1"/>
    <col min="9988" max="9988" width="8.85546875" customWidth="1"/>
    <col min="9989" max="9989" width="13.28515625" customWidth="1"/>
    <col min="9990" max="9990" width="15.7109375" customWidth="1"/>
    <col min="9991" max="9991" width="10.28515625" customWidth="1"/>
    <col min="9992" max="9992" width="20.42578125" customWidth="1"/>
    <col min="9994" max="9994" width="10.28515625" customWidth="1"/>
    <col min="9995" max="9995" width="10.5703125" customWidth="1"/>
    <col min="10242" max="10242" width="15.28515625" customWidth="1"/>
    <col min="10243" max="10243" width="60.5703125" customWidth="1"/>
    <col min="10244" max="10244" width="8.85546875" customWidth="1"/>
    <col min="10245" max="10245" width="13.28515625" customWidth="1"/>
    <col min="10246" max="10246" width="15.7109375" customWidth="1"/>
    <col min="10247" max="10247" width="10.28515625" customWidth="1"/>
    <col min="10248" max="10248" width="20.42578125" customWidth="1"/>
    <col min="10250" max="10250" width="10.28515625" customWidth="1"/>
    <col min="10251" max="10251" width="10.5703125" customWidth="1"/>
    <col min="10498" max="10498" width="15.28515625" customWidth="1"/>
    <col min="10499" max="10499" width="60.5703125" customWidth="1"/>
    <col min="10500" max="10500" width="8.85546875" customWidth="1"/>
    <col min="10501" max="10501" width="13.28515625" customWidth="1"/>
    <col min="10502" max="10502" width="15.7109375" customWidth="1"/>
    <col min="10503" max="10503" width="10.28515625" customWidth="1"/>
    <col min="10504" max="10504" width="20.42578125" customWidth="1"/>
    <col min="10506" max="10506" width="10.28515625" customWidth="1"/>
    <col min="10507" max="10507" width="10.5703125" customWidth="1"/>
    <col min="10754" max="10754" width="15.28515625" customWidth="1"/>
    <col min="10755" max="10755" width="60.5703125" customWidth="1"/>
    <col min="10756" max="10756" width="8.85546875" customWidth="1"/>
    <col min="10757" max="10757" width="13.28515625" customWidth="1"/>
    <col min="10758" max="10758" width="15.7109375" customWidth="1"/>
    <col min="10759" max="10759" width="10.28515625" customWidth="1"/>
    <col min="10760" max="10760" width="20.42578125" customWidth="1"/>
    <col min="10762" max="10762" width="10.28515625" customWidth="1"/>
    <col min="10763" max="10763" width="10.5703125" customWidth="1"/>
    <col min="11010" max="11010" width="15.28515625" customWidth="1"/>
    <col min="11011" max="11011" width="60.5703125" customWidth="1"/>
    <col min="11012" max="11012" width="8.85546875" customWidth="1"/>
    <col min="11013" max="11013" width="13.28515625" customWidth="1"/>
    <col min="11014" max="11014" width="15.7109375" customWidth="1"/>
    <col min="11015" max="11015" width="10.28515625" customWidth="1"/>
    <col min="11016" max="11016" width="20.42578125" customWidth="1"/>
    <col min="11018" max="11018" width="10.28515625" customWidth="1"/>
    <col min="11019" max="11019" width="10.5703125" customWidth="1"/>
    <col min="11266" max="11266" width="15.28515625" customWidth="1"/>
    <col min="11267" max="11267" width="60.5703125" customWidth="1"/>
    <col min="11268" max="11268" width="8.85546875" customWidth="1"/>
    <col min="11269" max="11269" width="13.28515625" customWidth="1"/>
    <col min="11270" max="11270" width="15.7109375" customWidth="1"/>
    <col min="11271" max="11271" width="10.28515625" customWidth="1"/>
    <col min="11272" max="11272" width="20.42578125" customWidth="1"/>
    <col min="11274" max="11274" width="10.28515625" customWidth="1"/>
    <col min="11275" max="11275" width="10.5703125" customWidth="1"/>
    <col min="11522" max="11522" width="15.28515625" customWidth="1"/>
    <col min="11523" max="11523" width="60.5703125" customWidth="1"/>
    <col min="11524" max="11524" width="8.85546875" customWidth="1"/>
    <col min="11525" max="11525" width="13.28515625" customWidth="1"/>
    <col min="11526" max="11526" width="15.7109375" customWidth="1"/>
    <col min="11527" max="11527" width="10.28515625" customWidth="1"/>
    <col min="11528" max="11528" width="20.42578125" customWidth="1"/>
    <col min="11530" max="11530" width="10.28515625" customWidth="1"/>
    <col min="11531" max="11531" width="10.5703125" customWidth="1"/>
    <col min="11778" max="11778" width="15.28515625" customWidth="1"/>
    <col min="11779" max="11779" width="60.5703125" customWidth="1"/>
    <col min="11780" max="11780" width="8.85546875" customWidth="1"/>
    <col min="11781" max="11781" width="13.28515625" customWidth="1"/>
    <col min="11782" max="11782" width="15.7109375" customWidth="1"/>
    <col min="11783" max="11783" width="10.28515625" customWidth="1"/>
    <col min="11784" max="11784" width="20.42578125" customWidth="1"/>
    <col min="11786" max="11786" width="10.28515625" customWidth="1"/>
    <col min="11787" max="11787" width="10.5703125" customWidth="1"/>
    <col min="12034" max="12034" width="15.28515625" customWidth="1"/>
    <col min="12035" max="12035" width="60.5703125" customWidth="1"/>
    <col min="12036" max="12036" width="8.85546875" customWidth="1"/>
    <col min="12037" max="12037" width="13.28515625" customWidth="1"/>
    <col min="12038" max="12038" width="15.7109375" customWidth="1"/>
    <col min="12039" max="12039" width="10.28515625" customWidth="1"/>
    <col min="12040" max="12040" width="20.42578125" customWidth="1"/>
    <col min="12042" max="12042" width="10.28515625" customWidth="1"/>
    <col min="12043" max="12043" width="10.5703125" customWidth="1"/>
    <col min="12290" max="12290" width="15.28515625" customWidth="1"/>
    <col min="12291" max="12291" width="60.5703125" customWidth="1"/>
    <col min="12292" max="12292" width="8.85546875" customWidth="1"/>
    <col min="12293" max="12293" width="13.28515625" customWidth="1"/>
    <col min="12294" max="12294" width="15.7109375" customWidth="1"/>
    <col min="12295" max="12295" width="10.28515625" customWidth="1"/>
    <col min="12296" max="12296" width="20.42578125" customWidth="1"/>
    <col min="12298" max="12298" width="10.28515625" customWidth="1"/>
    <col min="12299" max="12299" width="10.5703125" customWidth="1"/>
    <col min="12546" max="12546" width="15.28515625" customWidth="1"/>
    <col min="12547" max="12547" width="60.5703125" customWidth="1"/>
    <col min="12548" max="12548" width="8.85546875" customWidth="1"/>
    <col min="12549" max="12549" width="13.28515625" customWidth="1"/>
    <col min="12550" max="12550" width="15.7109375" customWidth="1"/>
    <col min="12551" max="12551" width="10.28515625" customWidth="1"/>
    <col min="12552" max="12552" width="20.42578125" customWidth="1"/>
    <col min="12554" max="12554" width="10.28515625" customWidth="1"/>
    <col min="12555" max="12555" width="10.5703125" customWidth="1"/>
    <col min="12802" max="12802" width="15.28515625" customWidth="1"/>
    <col min="12803" max="12803" width="60.5703125" customWidth="1"/>
    <col min="12804" max="12804" width="8.85546875" customWidth="1"/>
    <col min="12805" max="12805" width="13.28515625" customWidth="1"/>
    <col min="12806" max="12806" width="15.7109375" customWidth="1"/>
    <col min="12807" max="12807" width="10.28515625" customWidth="1"/>
    <col min="12808" max="12808" width="20.42578125" customWidth="1"/>
    <col min="12810" max="12810" width="10.28515625" customWidth="1"/>
    <col min="12811" max="12811" width="10.5703125" customWidth="1"/>
    <col min="13058" max="13058" width="15.28515625" customWidth="1"/>
    <col min="13059" max="13059" width="60.5703125" customWidth="1"/>
    <col min="13060" max="13060" width="8.85546875" customWidth="1"/>
    <col min="13061" max="13061" width="13.28515625" customWidth="1"/>
    <col min="13062" max="13062" width="15.7109375" customWidth="1"/>
    <col min="13063" max="13063" width="10.28515625" customWidth="1"/>
    <col min="13064" max="13064" width="20.42578125" customWidth="1"/>
    <col min="13066" max="13066" width="10.28515625" customWidth="1"/>
    <col min="13067" max="13067" width="10.5703125" customWidth="1"/>
    <col min="13314" max="13314" width="15.28515625" customWidth="1"/>
    <col min="13315" max="13315" width="60.5703125" customWidth="1"/>
    <col min="13316" max="13316" width="8.85546875" customWidth="1"/>
    <col min="13317" max="13317" width="13.28515625" customWidth="1"/>
    <col min="13318" max="13318" width="15.7109375" customWidth="1"/>
    <col min="13319" max="13319" width="10.28515625" customWidth="1"/>
    <col min="13320" max="13320" width="20.42578125" customWidth="1"/>
    <col min="13322" max="13322" width="10.28515625" customWidth="1"/>
    <col min="13323" max="13323" width="10.5703125" customWidth="1"/>
    <col min="13570" max="13570" width="15.28515625" customWidth="1"/>
    <col min="13571" max="13571" width="60.5703125" customWidth="1"/>
    <col min="13572" max="13572" width="8.85546875" customWidth="1"/>
    <col min="13573" max="13573" width="13.28515625" customWidth="1"/>
    <col min="13574" max="13574" width="15.7109375" customWidth="1"/>
    <col min="13575" max="13575" width="10.28515625" customWidth="1"/>
    <col min="13576" max="13576" width="20.42578125" customWidth="1"/>
    <col min="13578" max="13578" width="10.28515625" customWidth="1"/>
    <col min="13579" max="13579" width="10.5703125" customWidth="1"/>
    <col min="13826" max="13826" width="15.28515625" customWidth="1"/>
    <col min="13827" max="13827" width="60.5703125" customWidth="1"/>
    <col min="13828" max="13828" width="8.85546875" customWidth="1"/>
    <col min="13829" max="13829" width="13.28515625" customWidth="1"/>
    <col min="13830" max="13830" width="15.7109375" customWidth="1"/>
    <col min="13831" max="13831" width="10.28515625" customWidth="1"/>
    <col min="13832" max="13832" width="20.42578125" customWidth="1"/>
    <col min="13834" max="13834" width="10.28515625" customWidth="1"/>
    <col min="13835" max="13835" width="10.5703125" customWidth="1"/>
    <col min="14082" max="14082" width="15.28515625" customWidth="1"/>
    <col min="14083" max="14083" width="60.5703125" customWidth="1"/>
    <col min="14084" max="14084" width="8.85546875" customWidth="1"/>
    <col min="14085" max="14085" width="13.28515625" customWidth="1"/>
    <col min="14086" max="14086" width="15.7109375" customWidth="1"/>
    <col min="14087" max="14087" width="10.28515625" customWidth="1"/>
    <col min="14088" max="14088" width="20.42578125" customWidth="1"/>
    <col min="14090" max="14090" width="10.28515625" customWidth="1"/>
    <col min="14091" max="14091" width="10.5703125" customWidth="1"/>
    <col min="14338" max="14338" width="15.28515625" customWidth="1"/>
    <col min="14339" max="14339" width="60.5703125" customWidth="1"/>
    <col min="14340" max="14340" width="8.85546875" customWidth="1"/>
    <col min="14341" max="14341" width="13.28515625" customWidth="1"/>
    <col min="14342" max="14342" width="15.7109375" customWidth="1"/>
    <col min="14343" max="14343" width="10.28515625" customWidth="1"/>
    <col min="14344" max="14344" width="20.42578125" customWidth="1"/>
    <col min="14346" max="14346" width="10.28515625" customWidth="1"/>
    <col min="14347" max="14347" width="10.5703125" customWidth="1"/>
    <col min="14594" max="14594" width="15.28515625" customWidth="1"/>
    <col min="14595" max="14595" width="60.5703125" customWidth="1"/>
    <col min="14596" max="14596" width="8.85546875" customWidth="1"/>
    <col min="14597" max="14597" width="13.28515625" customWidth="1"/>
    <col min="14598" max="14598" width="15.7109375" customWidth="1"/>
    <col min="14599" max="14599" width="10.28515625" customWidth="1"/>
    <col min="14600" max="14600" width="20.42578125" customWidth="1"/>
    <col min="14602" max="14602" width="10.28515625" customWidth="1"/>
    <col min="14603" max="14603" width="10.5703125" customWidth="1"/>
    <col min="14850" max="14850" width="15.28515625" customWidth="1"/>
    <col min="14851" max="14851" width="60.5703125" customWidth="1"/>
    <col min="14852" max="14852" width="8.85546875" customWidth="1"/>
    <col min="14853" max="14853" width="13.28515625" customWidth="1"/>
    <col min="14854" max="14854" width="15.7109375" customWidth="1"/>
    <col min="14855" max="14855" width="10.28515625" customWidth="1"/>
    <col min="14856" max="14856" width="20.42578125" customWidth="1"/>
    <col min="14858" max="14858" width="10.28515625" customWidth="1"/>
    <col min="14859" max="14859" width="10.5703125" customWidth="1"/>
    <col min="15106" max="15106" width="15.28515625" customWidth="1"/>
    <col min="15107" max="15107" width="60.5703125" customWidth="1"/>
    <col min="15108" max="15108" width="8.85546875" customWidth="1"/>
    <col min="15109" max="15109" width="13.28515625" customWidth="1"/>
    <col min="15110" max="15110" width="15.7109375" customWidth="1"/>
    <col min="15111" max="15111" width="10.28515625" customWidth="1"/>
    <col min="15112" max="15112" width="20.42578125" customWidth="1"/>
    <col min="15114" max="15114" width="10.28515625" customWidth="1"/>
    <col min="15115" max="15115" width="10.5703125" customWidth="1"/>
    <col min="15362" max="15362" width="15.28515625" customWidth="1"/>
    <col min="15363" max="15363" width="60.5703125" customWidth="1"/>
    <col min="15364" max="15364" width="8.85546875" customWidth="1"/>
    <col min="15365" max="15365" width="13.28515625" customWidth="1"/>
    <col min="15366" max="15366" width="15.7109375" customWidth="1"/>
    <col min="15367" max="15367" width="10.28515625" customWidth="1"/>
    <col min="15368" max="15368" width="20.42578125" customWidth="1"/>
    <col min="15370" max="15370" width="10.28515625" customWidth="1"/>
    <col min="15371" max="15371" width="10.5703125" customWidth="1"/>
    <col min="15618" max="15618" width="15.28515625" customWidth="1"/>
    <col min="15619" max="15619" width="60.5703125" customWidth="1"/>
    <col min="15620" max="15620" width="8.85546875" customWidth="1"/>
    <col min="15621" max="15621" width="13.28515625" customWidth="1"/>
    <col min="15622" max="15622" width="15.7109375" customWidth="1"/>
    <col min="15623" max="15623" width="10.28515625" customWidth="1"/>
    <col min="15624" max="15624" width="20.42578125" customWidth="1"/>
    <col min="15626" max="15626" width="10.28515625" customWidth="1"/>
    <col min="15627" max="15627" width="10.5703125" customWidth="1"/>
    <col min="15874" max="15874" width="15.28515625" customWidth="1"/>
    <col min="15875" max="15875" width="60.5703125" customWidth="1"/>
    <col min="15876" max="15876" width="8.85546875" customWidth="1"/>
    <col min="15877" max="15877" width="13.28515625" customWidth="1"/>
    <col min="15878" max="15878" width="15.7109375" customWidth="1"/>
    <col min="15879" max="15879" width="10.28515625" customWidth="1"/>
    <col min="15880" max="15880" width="20.42578125" customWidth="1"/>
    <col min="15882" max="15882" width="10.28515625" customWidth="1"/>
    <col min="15883" max="15883" width="10.5703125" customWidth="1"/>
    <col min="16130" max="16130" width="15.28515625" customWidth="1"/>
    <col min="16131" max="16131" width="60.5703125" customWidth="1"/>
    <col min="16132" max="16132" width="8.85546875" customWidth="1"/>
    <col min="16133" max="16133" width="13.28515625" customWidth="1"/>
    <col min="16134" max="16134" width="15.7109375" customWidth="1"/>
    <col min="16135" max="16135" width="10.28515625" customWidth="1"/>
    <col min="16136" max="16136" width="20.42578125" customWidth="1"/>
    <col min="16138" max="16138" width="10.28515625" customWidth="1"/>
    <col min="16139" max="16139" width="10.5703125" customWidth="1"/>
  </cols>
  <sheetData>
    <row r="1" spans="2:8" x14ac:dyDescent="0.25">
      <c r="B1" s="62"/>
      <c r="C1" s="62"/>
      <c r="D1" s="62"/>
      <c r="E1" s="62"/>
      <c r="F1" s="62"/>
      <c r="G1" s="62"/>
      <c r="H1" s="62"/>
    </row>
    <row r="2" spans="2:8" x14ac:dyDescent="0.25">
      <c r="B2" s="62"/>
      <c r="C2" s="62"/>
      <c r="D2" s="62"/>
      <c r="E2" s="62"/>
      <c r="F2" s="62"/>
      <c r="G2" s="62"/>
      <c r="H2" s="62"/>
    </row>
    <row r="3" spans="2:8" x14ac:dyDescent="0.25">
      <c r="B3" s="62"/>
      <c r="C3" s="62"/>
      <c r="D3" s="62"/>
      <c r="E3" s="62"/>
      <c r="F3" s="62"/>
      <c r="G3" s="62"/>
      <c r="H3" s="62"/>
    </row>
    <row r="4" spans="2:8" x14ac:dyDescent="0.25">
      <c r="B4" s="62"/>
      <c r="C4" s="62"/>
      <c r="D4" s="62"/>
      <c r="E4" s="62"/>
      <c r="F4" s="62"/>
      <c r="G4" s="62"/>
      <c r="H4" s="62"/>
    </row>
    <row r="5" spans="2:8" ht="41.25" customHeight="1" x14ac:dyDescent="0.25">
      <c r="B5" s="62"/>
      <c r="C5" s="62"/>
      <c r="D5" s="62"/>
      <c r="E5" s="62"/>
      <c r="F5" s="62"/>
      <c r="G5" s="62"/>
      <c r="H5" s="62"/>
    </row>
    <row r="7" spans="2:8" x14ac:dyDescent="0.25">
      <c r="B7" s="1"/>
      <c r="C7" s="65" t="s">
        <v>0</v>
      </c>
      <c r="D7" s="65"/>
      <c r="E7" s="65"/>
      <c r="F7" s="65"/>
      <c r="G7" s="65"/>
      <c r="H7" s="2"/>
    </row>
    <row r="8" spans="2:8" x14ac:dyDescent="0.25">
      <c r="B8" s="3"/>
      <c r="C8" s="4"/>
      <c r="D8" s="5"/>
      <c r="E8" s="4"/>
      <c r="F8" s="4"/>
      <c r="G8" s="4"/>
      <c r="H8" s="6"/>
    </row>
    <row r="9" spans="2:8" x14ac:dyDescent="0.25">
      <c r="B9" s="7">
        <v>1</v>
      </c>
      <c r="C9" s="8" t="s">
        <v>1</v>
      </c>
      <c r="D9" s="9" t="s">
        <v>2</v>
      </c>
      <c r="E9" s="9" t="s">
        <v>3</v>
      </c>
      <c r="F9" s="9" t="s">
        <v>4</v>
      </c>
      <c r="G9" s="66" t="s">
        <v>5</v>
      </c>
      <c r="H9" s="66"/>
    </row>
    <row r="10" spans="2:8" x14ac:dyDescent="0.25">
      <c r="B10" s="10"/>
      <c r="C10" s="11"/>
      <c r="D10" s="11" t="s">
        <v>6</v>
      </c>
      <c r="E10" s="11"/>
      <c r="F10" s="12"/>
      <c r="G10" s="67">
        <f>F10*E10</f>
        <v>0</v>
      </c>
      <c r="H10" s="67"/>
    </row>
    <row r="11" spans="2:8" x14ac:dyDescent="0.25">
      <c r="B11" s="10"/>
      <c r="C11" s="11"/>
      <c r="D11" s="11" t="str">
        <f>'[1]Aux. S. Gerais'!D14</f>
        <v>%</v>
      </c>
      <c r="E11" s="13"/>
      <c r="F11" s="12"/>
      <c r="G11" s="67">
        <f>G10*E11</f>
        <v>0</v>
      </c>
      <c r="H11" s="67"/>
    </row>
    <row r="12" spans="2:8" x14ac:dyDescent="0.25">
      <c r="B12" s="68" t="str">
        <f>'[1]Aux. S. Gerais'!B15</f>
        <v>Total</v>
      </c>
      <c r="C12" s="69"/>
      <c r="D12" s="69"/>
      <c r="E12" s="69"/>
      <c r="F12" s="70"/>
      <c r="G12" s="67">
        <f>G10+G11</f>
        <v>0</v>
      </c>
      <c r="H12" s="67"/>
    </row>
    <row r="13" spans="2:8" x14ac:dyDescent="0.25">
      <c r="B13" s="1"/>
      <c r="C13" s="4"/>
      <c r="D13" s="4"/>
      <c r="E13" s="4"/>
      <c r="F13" s="4"/>
      <c r="G13" s="4"/>
      <c r="H13" s="14"/>
    </row>
    <row r="14" spans="2:8" x14ac:dyDescent="0.25">
      <c r="B14" s="9">
        <v>2</v>
      </c>
      <c r="C14" s="75" t="s">
        <v>7</v>
      </c>
      <c r="D14" s="76"/>
      <c r="E14" s="77"/>
      <c r="F14" s="15">
        <f>'[1]Aux. S. Gerais'!F17</f>
        <v>0.98</v>
      </c>
      <c r="G14" s="67">
        <f>G12*F14</f>
        <v>0</v>
      </c>
      <c r="H14" s="67"/>
    </row>
    <row r="15" spans="2:8" x14ac:dyDescent="0.25">
      <c r="B15" s="16"/>
      <c r="C15" s="5"/>
      <c r="D15" s="4"/>
      <c r="E15" s="5"/>
      <c r="F15" s="4"/>
      <c r="G15" s="4"/>
      <c r="H15" s="17"/>
    </row>
    <row r="16" spans="2:8" x14ac:dyDescent="0.25">
      <c r="B16" s="18">
        <v>3</v>
      </c>
      <c r="C16" s="19" t="s">
        <v>8</v>
      </c>
      <c r="D16" s="18" t="s">
        <v>2</v>
      </c>
      <c r="E16" s="18" t="s">
        <v>3</v>
      </c>
      <c r="F16" s="18" t="s">
        <v>4</v>
      </c>
      <c r="G16" s="18" t="s">
        <v>9</v>
      </c>
      <c r="H16" s="18" t="s">
        <v>5</v>
      </c>
    </row>
    <row r="17" spans="2:9" x14ac:dyDescent="0.25">
      <c r="B17" s="20"/>
      <c r="C17" s="20"/>
      <c r="D17" s="21" t="s">
        <v>10</v>
      </c>
      <c r="E17" s="22"/>
      <c r="F17" s="23"/>
      <c r="G17" s="22"/>
      <c r="H17" s="24">
        <f>G17*F17*E17</f>
        <v>0</v>
      </c>
    </row>
    <row r="18" spans="2:9" x14ac:dyDescent="0.25">
      <c r="B18" s="25"/>
      <c r="C18" s="25"/>
      <c r="D18" s="26" t="s">
        <v>10</v>
      </c>
      <c r="E18" s="26"/>
      <c r="F18" s="27"/>
      <c r="G18" s="26"/>
      <c r="H18" s="28">
        <f>G18*F18*E18</f>
        <v>0</v>
      </c>
    </row>
    <row r="19" spans="2:9" x14ac:dyDescent="0.25">
      <c r="B19" s="25"/>
      <c r="C19" s="25"/>
      <c r="D19" s="26" t="s">
        <v>11</v>
      </c>
      <c r="E19" s="29"/>
      <c r="F19" s="27"/>
      <c r="G19" s="26"/>
      <c r="H19" s="28">
        <f>F19*E19</f>
        <v>0</v>
      </c>
    </row>
    <row r="20" spans="2:9" x14ac:dyDescent="0.25">
      <c r="B20" s="25"/>
      <c r="C20" s="25"/>
      <c r="D20" s="26" t="s">
        <v>10</v>
      </c>
      <c r="E20" s="26"/>
      <c r="F20" s="27"/>
      <c r="G20" s="26"/>
      <c r="H20" s="28">
        <f>G20*F20*E20</f>
        <v>0</v>
      </c>
    </row>
    <row r="21" spans="2:9" x14ac:dyDescent="0.25">
      <c r="B21" s="25"/>
      <c r="C21" s="30"/>
      <c r="D21" s="26" t="s">
        <v>10</v>
      </c>
      <c r="E21" s="26"/>
      <c r="F21" s="27"/>
      <c r="G21" s="31"/>
      <c r="H21" s="28">
        <f>F21*E21</f>
        <v>0</v>
      </c>
    </row>
    <row r="22" spans="2:9" x14ac:dyDescent="0.25">
      <c r="B22" s="25"/>
      <c r="C22" s="30"/>
      <c r="D22" s="26"/>
      <c r="E22" s="26"/>
      <c r="F22" s="27"/>
      <c r="G22" s="31"/>
      <c r="H22" s="28"/>
    </row>
    <row r="23" spans="2:9" x14ac:dyDescent="0.25">
      <c r="B23" s="1"/>
      <c r="C23" s="5"/>
      <c r="D23" s="5"/>
      <c r="E23" s="5"/>
      <c r="F23" s="32"/>
      <c r="G23" s="33" t="s">
        <v>12</v>
      </c>
      <c r="H23" s="34">
        <f>SUM(H17:H22)</f>
        <v>0</v>
      </c>
      <c r="I23" s="35"/>
    </row>
    <row r="24" spans="2:9" x14ac:dyDescent="0.25">
      <c r="B24" s="3"/>
      <c r="C24" s="36"/>
      <c r="D24" s="36"/>
      <c r="E24" s="36"/>
      <c r="F24" s="36"/>
      <c r="G24" s="4"/>
      <c r="H24" s="17"/>
    </row>
    <row r="25" spans="2:9" x14ac:dyDescent="0.25">
      <c r="B25" s="37">
        <v>4</v>
      </c>
      <c r="C25" s="38" t="s">
        <v>13</v>
      </c>
      <c r="D25" s="37" t="s">
        <v>2</v>
      </c>
      <c r="E25" s="37" t="s">
        <v>3</v>
      </c>
      <c r="F25" s="37" t="s">
        <v>4</v>
      </c>
      <c r="G25" s="37" t="s">
        <v>14</v>
      </c>
      <c r="H25" s="37" t="s">
        <v>5</v>
      </c>
    </row>
    <row r="26" spans="2:9" x14ac:dyDescent="0.25">
      <c r="B26" s="78"/>
      <c r="C26" s="39"/>
      <c r="D26" s="40" t="s">
        <v>10</v>
      </c>
      <c r="E26" s="41"/>
      <c r="F26" s="42"/>
      <c r="G26" s="43"/>
      <c r="H26" s="42">
        <f>F26*E26</f>
        <v>0</v>
      </c>
    </row>
    <row r="27" spans="2:9" x14ac:dyDescent="0.25">
      <c r="B27" s="78"/>
      <c r="C27" s="44"/>
      <c r="D27" s="40" t="s">
        <v>10</v>
      </c>
      <c r="E27" s="41"/>
      <c r="F27" s="42"/>
      <c r="G27" s="43"/>
      <c r="H27" s="42" t="e">
        <f>(F27*E27)/G27</f>
        <v>#DIV/0!</v>
      </c>
    </row>
    <row r="28" spans="2:9" x14ac:dyDescent="0.25">
      <c r="B28" s="78"/>
      <c r="C28" s="44"/>
      <c r="D28" s="40" t="s">
        <v>15</v>
      </c>
      <c r="E28" s="41"/>
      <c r="F28" s="42"/>
      <c r="G28" s="43"/>
      <c r="H28" s="42" t="e">
        <f>(F28*E28)/G28</f>
        <v>#DIV/0!</v>
      </c>
    </row>
    <row r="29" spans="2:9" x14ac:dyDescent="0.25">
      <c r="B29" s="78"/>
      <c r="C29" s="44"/>
      <c r="D29" s="40" t="s">
        <v>10</v>
      </c>
      <c r="E29" s="41"/>
      <c r="F29" s="42"/>
      <c r="G29" s="43"/>
      <c r="H29" s="42" t="e">
        <f>(F29*E29)/G29</f>
        <v>#DIV/0!</v>
      </c>
    </row>
    <row r="30" spans="2:9" x14ac:dyDescent="0.25">
      <c r="B30" s="78"/>
      <c r="C30" s="44"/>
      <c r="D30" s="40" t="s">
        <v>10</v>
      </c>
      <c r="E30" s="41"/>
      <c r="F30" s="42"/>
      <c r="G30" s="43"/>
      <c r="H30" s="42" t="e">
        <f>(F30*E30)/G30</f>
        <v>#DIV/0!</v>
      </c>
    </row>
    <row r="31" spans="2:9" x14ac:dyDescent="0.25">
      <c r="B31" s="79"/>
      <c r="C31" s="44"/>
      <c r="D31" s="40" t="s">
        <v>10</v>
      </c>
      <c r="E31" s="41"/>
      <c r="F31" s="42"/>
      <c r="G31" s="43"/>
      <c r="H31" s="42" t="e">
        <f>(F31*E31)/G31</f>
        <v>#DIV/0!</v>
      </c>
    </row>
    <row r="32" spans="2:9" x14ac:dyDescent="0.25">
      <c r="B32" s="25"/>
      <c r="C32" s="45"/>
      <c r="D32" s="10"/>
      <c r="E32" s="10"/>
      <c r="F32" s="10"/>
      <c r="G32" s="46"/>
      <c r="H32" s="47"/>
    </row>
    <row r="33" spans="1:8" x14ac:dyDescent="0.25">
      <c r="B33" s="1"/>
      <c r="C33" s="5"/>
      <c r="D33" s="5"/>
      <c r="E33" s="5"/>
      <c r="F33" s="32"/>
      <c r="G33" s="48" t="s">
        <v>12</v>
      </c>
      <c r="H33" s="49" t="e">
        <f>SUM(H26:H32)</f>
        <v>#DIV/0!</v>
      </c>
    </row>
    <row r="34" spans="1:8" x14ac:dyDescent="0.25">
      <c r="A34" s="63"/>
      <c r="B34" s="50"/>
      <c r="C34" s="50"/>
      <c r="D34" s="50"/>
      <c r="E34" s="50"/>
      <c r="F34" s="50"/>
      <c r="G34" s="5"/>
      <c r="H34" s="32"/>
    </row>
    <row r="35" spans="1:8" x14ac:dyDescent="0.25">
      <c r="A35" s="63"/>
      <c r="B35" s="64" t="s">
        <v>16</v>
      </c>
      <c r="C35" s="64"/>
      <c r="D35" s="64"/>
      <c r="E35" s="64"/>
      <c r="F35" s="64"/>
      <c r="G35" s="64"/>
      <c r="H35" s="51" t="e">
        <f>G12+G14+H23+H33</f>
        <v>#DIV/0!</v>
      </c>
    </row>
    <row r="36" spans="1:8" x14ac:dyDescent="0.25">
      <c r="A36" s="63"/>
      <c r="B36" s="50"/>
      <c r="C36" s="36"/>
      <c r="D36" s="36"/>
      <c r="E36" s="36"/>
      <c r="F36" s="50"/>
      <c r="G36" s="50"/>
      <c r="H36" s="52"/>
    </row>
    <row r="37" spans="1:8" x14ac:dyDescent="0.25">
      <c r="A37" s="63"/>
      <c r="B37" s="53"/>
      <c r="C37" s="53"/>
      <c r="D37" s="53"/>
      <c r="E37" s="53"/>
      <c r="F37" s="53" t="s">
        <v>17</v>
      </c>
      <c r="G37" s="54">
        <f>'[1]Aux. S. Gerais'!G40</f>
        <v>0.1</v>
      </c>
      <c r="H37" s="55" t="e">
        <f>H35*G37</f>
        <v>#DIV/0!</v>
      </c>
    </row>
    <row r="38" spans="1:8" x14ac:dyDescent="0.25">
      <c r="A38" s="63"/>
      <c r="B38" s="36"/>
      <c r="C38" s="36"/>
      <c r="D38" s="50"/>
      <c r="E38" s="50"/>
      <c r="F38" s="50"/>
      <c r="G38" s="50"/>
      <c r="H38" s="52"/>
    </row>
    <row r="39" spans="1:8" x14ac:dyDescent="0.25">
      <c r="A39" s="63"/>
      <c r="B39" s="64" t="s">
        <v>18</v>
      </c>
      <c r="C39" s="64"/>
      <c r="D39" s="64"/>
      <c r="E39" s="64"/>
      <c r="F39" s="64"/>
      <c r="G39" s="64"/>
      <c r="H39" s="51" t="e">
        <f>SUM(H35,H37)</f>
        <v>#DIV/0!</v>
      </c>
    </row>
    <row r="40" spans="1:8" x14ac:dyDescent="0.25">
      <c r="A40" s="63"/>
      <c r="B40" s="50"/>
      <c r="C40" s="50"/>
      <c r="D40" s="50"/>
      <c r="E40" s="50"/>
      <c r="F40" s="50"/>
      <c r="G40" s="50"/>
      <c r="H40" s="14"/>
    </row>
    <row r="41" spans="1:8" x14ac:dyDescent="0.25">
      <c r="A41" s="63"/>
      <c r="B41" s="53"/>
      <c r="C41" s="53"/>
      <c r="D41" s="53"/>
      <c r="E41" s="53"/>
      <c r="F41" s="53" t="s">
        <v>19</v>
      </c>
      <c r="G41" s="54">
        <f>'[1]Aux. S. Gerais'!G44</f>
        <v>0.29399999999999998</v>
      </c>
      <c r="H41" s="55" t="e">
        <f>H39*G41</f>
        <v>#DIV/0!</v>
      </c>
    </row>
    <row r="42" spans="1:8" x14ac:dyDescent="0.25">
      <c r="B42" s="56"/>
      <c r="C42" s="50"/>
      <c r="D42" s="50"/>
      <c r="E42" s="50"/>
      <c r="F42" s="50"/>
      <c r="G42" s="50"/>
      <c r="H42" s="52"/>
    </row>
    <row r="43" spans="1:8" x14ac:dyDescent="0.25">
      <c r="B43" s="71" t="s">
        <v>20</v>
      </c>
      <c r="C43" s="64"/>
      <c r="D43" s="64"/>
      <c r="E43" s="64"/>
      <c r="F43" s="64"/>
      <c r="G43" s="64"/>
      <c r="H43" s="55" t="e">
        <f>SUM(H41:H42,H39)</f>
        <v>#DIV/0!</v>
      </c>
    </row>
    <row r="44" spans="1:8" x14ac:dyDescent="0.25">
      <c r="B44" s="16"/>
      <c r="C44" s="4"/>
      <c r="D44" s="4"/>
      <c r="E44" s="4"/>
      <c r="F44" s="36"/>
      <c r="G44" s="36"/>
      <c r="H44" s="17"/>
    </row>
    <row r="45" spans="1:8" x14ac:dyDescent="0.25">
      <c r="B45" s="72" t="s">
        <v>21</v>
      </c>
      <c r="C45" s="73"/>
      <c r="D45" s="73"/>
      <c r="E45" s="73"/>
      <c r="F45" s="74"/>
      <c r="G45" s="57" t="s">
        <v>3</v>
      </c>
      <c r="H45" s="58"/>
    </row>
    <row r="46" spans="1:8" x14ac:dyDescent="0.25">
      <c r="B46" s="3"/>
      <c r="C46" s="36"/>
      <c r="D46" s="36"/>
      <c r="E46" s="36"/>
      <c r="F46" s="6"/>
      <c r="G46" s="59">
        <v>1</v>
      </c>
      <c r="H46" s="60" t="e">
        <f>H43*G46</f>
        <v>#DIV/0!</v>
      </c>
    </row>
    <row r="48" spans="1:8" x14ac:dyDescent="0.25">
      <c r="H48" s="61"/>
    </row>
  </sheetData>
  <mergeCells count="15">
    <mergeCell ref="B43:G43"/>
    <mergeCell ref="B45:F45"/>
    <mergeCell ref="C14:E14"/>
    <mergeCell ref="G14:H14"/>
    <mergeCell ref="B26:B31"/>
    <mergeCell ref="B1:H5"/>
    <mergeCell ref="A34:A41"/>
    <mergeCell ref="B35:G35"/>
    <mergeCell ref="B39:G39"/>
    <mergeCell ref="C7:G7"/>
    <mergeCell ref="G9:H9"/>
    <mergeCell ref="G10:H10"/>
    <mergeCell ref="G11:H11"/>
    <mergeCell ref="B12:F12"/>
    <mergeCell ref="G12:H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sidnei_5167 carlos veridiano</dc:creator>
  <cp:lastModifiedBy>rosana_1795 Blanco Carvalho Cruz Santos</cp:lastModifiedBy>
  <dcterms:created xsi:type="dcterms:W3CDTF">2015-06-05T18:17:20Z</dcterms:created>
  <dcterms:modified xsi:type="dcterms:W3CDTF">2020-06-04T19:22:47Z</dcterms:modified>
</cp:coreProperties>
</file>